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425" activeTab="0"/>
  </bookViews>
  <sheets>
    <sheet name="Лист2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<sst xmlns="http://schemas.openxmlformats.org/spreadsheetml/2006/main" count="82" uniqueCount="27">
  <si>
    <t>№</t>
  </si>
  <si>
    <t>Наименование объекта</t>
  </si>
  <si>
    <t>Мощность объекта</t>
  </si>
  <si>
    <t>Сроки строительства</t>
  </si>
  <si>
    <t>краевой бюджет</t>
  </si>
  <si>
    <t>муниципальный бюджет</t>
  </si>
  <si>
    <t>всего</t>
  </si>
  <si>
    <t>Приложение 10</t>
  </si>
  <si>
    <t>1.</t>
  </si>
  <si>
    <t>2007 год</t>
  </si>
  <si>
    <t>2008 год</t>
  </si>
  <si>
    <t>2009 год</t>
  </si>
  <si>
    <t>2010 год</t>
  </si>
  <si>
    <t>2011 год</t>
  </si>
  <si>
    <t>2012 год</t>
  </si>
  <si>
    <t>Сметная стоимость строительства в ценах 2001 года, тыс.руб.</t>
  </si>
  <si>
    <t>Остаток сметной стоимости на начало года в ценах 2001 года, тыс.руб.</t>
  </si>
  <si>
    <t>Остаток сметной стоимости на начало года в ценах соответствующих лет, тыс.руб.</t>
  </si>
  <si>
    <t>х</t>
  </si>
  <si>
    <t>ИТОГО по программе</t>
  </si>
  <si>
    <t>Объем капитальных вложений в ценах соответствующих лет, тыс.руб.</t>
  </si>
  <si>
    <t>2007-2010</t>
  </si>
  <si>
    <t>ПЕРЕЧЕНЬ ОБЪЕКТОВ КАПИТАЛЬНОГО СТРОИТЕЛЬСТВА, ПРЕДЛАГАЕМЫХ ДЛЯ ФИНАНСИРОВАНИЯ С УЧАСТИЕМ СРЕДСТВ КРАЕВОГО БЮДЖЕТА</t>
  </si>
  <si>
    <t>Объекты, финансируемые в рамках краевой адресной инвестиционной программы</t>
  </si>
  <si>
    <t>ИТОГО по краевой адресной инвестиционной программе</t>
  </si>
  <si>
    <t>Строительство площадок временного хранения ТБО 5 шт.</t>
  </si>
  <si>
    <t>к Программе социально-экономического развития муниципального образования Ровненский сельсовет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</si>
</sst>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"/>
  </numFmts>
  <fonts count="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J3"/>
    </sheetView>
  </sheetViews>
  <sheetFormatPr defaultColWidth="9.00390625" defaultRowHeight="12.75"/>
  <cols>
    <col min="1" max="1" width="5.125" style="0" customWidth="1"/>
    <col min="2" max="2" width="24.625" style="0" customWidth="1"/>
    <col min="3" max="3" width="11.625" style="0" customWidth="1"/>
    <col min="4" max="4" width="10.375" style="0" customWidth="1"/>
    <col min="5" max="5" width="14.625" style="0" customWidth="1"/>
    <col min="6" max="6" width="15.375" style="0" customWidth="1"/>
    <col min="7" max="7" width="19.00390625" style="0" customWidth="1"/>
    <col min="8" max="8" width="9.75390625" style="0" customWidth="1"/>
    <col min="9" max="9" width="10.625" style="0" bestFit="1" customWidth="1"/>
    <col min="10" max="10" width="13.25390625" style="0" customWidth="1"/>
    <col min="11" max="11" width="13.125" style="0" bestFit="1" customWidth="1"/>
  </cols>
  <sheetData>
    <row r="1" spans="1:13" ht="15.75" customHeight="1">
      <c r="A1" s="2"/>
      <c r="B1" s="2"/>
      <c r="C1" s="2"/>
      <c r="D1" s="2"/>
      <c r="E1" s="2"/>
      <c r="H1" s="2"/>
      <c r="I1" s="27" t="s">
        <v>7</v>
      </c>
      <c r="J1" s="27"/>
      <c r="K1" s="2"/>
      <c r="L1" s="2"/>
      <c r="M1" s="2"/>
    </row>
    <row r="2" spans="1:13" ht="30" customHeight="1">
      <c r="A2" s="2"/>
      <c r="B2" s="2"/>
      <c r="C2" s="2"/>
      <c r="D2" s="2"/>
      <c r="E2" s="2"/>
      <c r="G2" s="27" t="s">
        <v>26</v>
      </c>
      <c r="H2" s="27"/>
      <c r="I2" s="27"/>
      <c r="J2" s="27"/>
      <c r="K2" s="2"/>
      <c r="L2" s="2"/>
      <c r="M2" s="2"/>
    </row>
    <row r="3" spans="1:13" ht="38.2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"/>
      <c r="L3" s="2"/>
      <c r="M3" s="2"/>
    </row>
    <row r="4" spans="1:13" ht="52.5" customHeight="1">
      <c r="A4" s="17" t="s">
        <v>0</v>
      </c>
      <c r="B4" s="17" t="s">
        <v>1</v>
      </c>
      <c r="C4" s="17" t="s">
        <v>2</v>
      </c>
      <c r="D4" s="17" t="s">
        <v>3</v>
      </c>
      <c r="E4" s="17" t="s">
        <v>15</v>
      </c>
      <c r="F4" s="17" t="s">
        <v>16</v>
      </c>
      <c r="G4" s="17" t="s">
        <v>17</v>
      </c>
      <c r="H4" s="17" t="s">
        <v>20</v>
      </c>
      <c r="I4" s="17"/>
      <c r="J4" s="17"/>
      <c r="K4" s="2"/>
      <c r="L4" s="2"/>
      <c r="M4" s="2"/>
    </row>
    <row r="5" spans="1:13" ht="49.5" customHeight="1">
      <c r="A5" s="17"/>
      <c r="B5" s="17"/>
      <c r="C5" s="17"/>
      <c r="D5" s="17"/>
      <c r="E5" s="17"/>
      <c r="F5" s="17"/>
      <c r="G5" s="17"/>
      <c r="H5" s="3" t="s">
        <v>6</v>
      </c>
      <c r="I5" s="3" t="s">
        <v>4</v>
      </c>
      <c r="J5" s="3" t="s">
        <v>5</v>
      </c>
      <c r="K5" s="2"/>
      <c r="L5" s="2"/>
      <c r="M5" s="2"/>
    </row>
    <row r="6" spans="1:13" ht="24" customHeight="1">
      <c r="A6" s="24" t="s">
        <v>23</v>
      </c>
      <c r="B6" s="25"/>
      <c r="C6" s="25"/>
      <c r="D6" s="25"/>
      <c r="E6" s="25"/>
      <c r="F6" s="25"/>
      <c r="G6" s="25"/>
      <c r="H6" s="25"/>
      <c r="I6" s="25"/>
      <c r="J6" s="26"/>
      <c r="K6" s="2"/>
      <c r="L6" s="2"/>
      <c r="M6" s="2"/>
    </row>
    <row r="7" spans="1:13" ht="47.25">
      <c r="A7" s="18" t="s">
        <v>8</v>
      </c>
      <c r="B7" s="14" t="s">
        <v>25</v>
      </c>
      <c r="C7" s="8"/>
      <c r="D7" s="8" t="s">
        <v>21</v>
      </c>
      <c r="E7" s="9">
        <f>F8</f>
        <v>111.20845921450152</v>
      </c>
      <c r="F7" s="8" t="s">
        <v>18</v>
      </c>
      <c r="G7" s="8" t="s">
        <v>18</v>
      </c>
      <c r="H7" s="8" t="s">
        <v>18</v>
      </c>
      <c r="I7" s="8" t="s">
        <v>18</v>
      </c>
      <c r="J7" s="8" t="s">
        <v>18</v>
      </c>
      <c r="K7" s="2"/>
      <c r="L7" s="2"/>
      <c r="M7" s="2"/>
    </row>
    <row r="8" spans="1:13" ht="15.75">
      <c r="A8" s="19"/>
      <c r="B8" s="15" t="s">
        <v>9</v>
      </c>
      <c r="C8" s="8" t="s">
        <v>18</v>
      </c>
      <c r="D8" s="8" t="s">
        <v>18</v>
      </c>
      <c r="E8" s="8" t="s">
        <v>18</v>
      </c>
      <c r="F8" s="9">
        <f>G8/3.31</f>
        <v>111.20845921450152</v>
      </c>
      <c r="G8" s="9">
        <f>H8+H9+H10+H11</f>
        <v>368.1</v>
      </c>
      <c r="H8" s="9">
        <f>I8+J8</f>
        <v>47.4</v>
      </c>
      <c r="I8" s="9"/>
      <c r="J8" s="9">
        <v>47.4</v>
      </c>
      <c r="K8" s="7"/>
      <c r="L8" s="2"/>
      <c r="M8" s="2"/>
    </row>
    <row r="9" spans="1:13" ht="15.75">
      <c r="A9" s="19"/>
      <c r="B9" s="15" t="s">
        <v>10</v>
      </c>
      <c r="C9" s="8" t="s">
        <v>18</v>
      </c>
      <c r="D9" s="8" t="s">
        <v>18</v>
      </c>
      <c r="E9" s="8" t="s">
        <v>18</v>
      </c>
      <c r="F9" s="9">
        <f>G9/3.31/1.083</f>
        <v>89.46280473006337</v>
      </c>
      <c r="G9" s="9">
        <f>G8-H8</f>
        <v>320.70000000000005</v>
      </c>
      <c r="H9" s="9">
        <f>I9+J9</f>
        <v>109.7</v>
      </c>
      <c r="I9" s="9"/>
      <c r="J9" s="9">
        <v>109.7</v>
      </c>
      <c r="K9" s="7"/>
      <c r="L9" s="2"/>
      <c r="M9" s="2"/>
    </row>
    <row r="10" spans="1:13" ht="15.75">
      <c r="A10" s="19"/>
      <c r="B10" s="15" t="s">
        <v>11</v>
      </c>
      <c r="C10" s="8" t="s">
        <v>18</v>
      </c>
      <c r="D10" s="8" t="s">
        <v>18</v>
      </c>
      <c r="E10" s="8" t="s">
        <v>18</v>
      </c>
      <c r="F10" s="9">
        <f>G10/3.31/1.083/1.063</f>
        <v>55.37232259172997</v>
      </c>
      <c r="G10" s="9">
        <f>G9-H9</f>
        <v>211.00000000000006</v>
      </c>
      <c r="H10" s="9">
        <f>I10+J10</f>
        <v>109.7</v>
      </c>
      <c r="I10" s="9"/>
      <c r="J10" s="9">
        <v>109.7</v>
      </c>
      <c r="K10" s="7"/>
      <c r="L10" s="2"/>
      <c r="M10" s="2"/>
    </row>
    <row r="11" spans="1:13" ht="15.75">
      <c r="A11" s="19"/>
      <c r="B11" s="15" t="s">
        <v>12</v>
      </c>
      <c r="C11" s="8" t="s">
        <v>18</v>
      </c>
      <c r="D11" s="8" t="s">
        <v>18</v>
      </c>
      <c r="E11" s="8" t="s">
        <v>18</v>
      </c>
      <c r="F11" s="9">
        <f>G11/3.31/1.083/1.063/1.055</f>
        <v>25.198069578590996</v>
      </c>
      <c r="G11" s="9">
        <f>G10-H10</f>
        <v>101.30000000000005</v>
      </c>
      <c r="H11" s="9">
        <f>I11+J11</f>
        <v>101.3</v>
      </c>
      <c r="I11" s="9"/>
      <c r="J11" s="9">
        <v>101.3</v>
      </c>
      <c r="K11" s="7"/>
      <c r="L11" s="2"/>
      <c r="M11" s="2"/>
    </row>
    <row r="12" spans="1:13" ht="15.75">
      <c r="A12" s="19"/>
      <c r="B12" s="15" t="s">
        <v>13</v>
      </c>
      <c r="C12" s="8" t="s">
        <v>18</v>
      </c>
      <c r="D12" s="8" t="s">
        <v>18</v>
      </c>
      <c r="E12" s="8" t="s">
        <v>18</v>
      </c>
      <c r="F12" s="8"/>
      <c r="G12" s="9"/>
      <c r="H12" s="9"/>
      <c r="I12" s="9"/>
      <c r="J12" s="9"/>
      <c r="K12" s="2"/>
      <c r="L12" s="2"/>
      <c r="M12" s="2"/>
    </row>
    <row r="13" spans="1:13" ht="15.75">
      <c r="A13" s="20"/>
      <c r="B13" s="15" t="s">
        <v>14</v>
      </c>
      <c r="C13" s="8" t="s">
        <v>18</v>
      </c>
      <c r="D13" s="8" t="s">
        <v>18</v>
      </c>
      <c r="E13" s="8" t="s">
        <v>18</v>
      </c>
      <c r="F13" s="8"/>
      <c r="G13" s="9"/>
      <c r="H13" s="9"/>
      <c r="I13" s="9"/>
      <c r="J13" s="9"/>
      <c r="K13" s="2"/>
      <c r="L13" s="2"/>
      <c r="M13" s="2"/>
    </row>
    <row r="14" spans="1:13" ht="63">
      <c r="A14" s="21"/>
      <c r="B14" s="11" t="s">
        <v>24</v>
      </c>
      <c r="C14" s="8"/>
      <c r="D14" s="8"/>
      <c r="E14" s="12">
        <f>E7</f>
        <v>111.20845921450152</v>
      </c>
      <c r="G14" s="12"/>
      <c r="H14" s="12"/>
      <c r="I14" s="12"/>
      <c r="J14" s="12"/>
      <c r="K14" s="2"/>
      <c r="L14" s="2"/>
      <c r="M14" s="2"/>
    </row>
    <row r="15" spans="1:13" ht="15.75">
      <c r="A15" s="22"/>
      <c r="B15" s="10" t="s">
        <v>9</v>
      </c>
      <c r="C15" s="8"/>
      <c r="D15" s="8"/>
      <c r="E15" s="8"/>
      <c r="F15" s="12">
        <f>F8</f>
        <v>111.20845921450152</v>
      </c>
      <c r="G15" s="12">
        <f>G8</f>
        <v>368.1</v>
      </c>
      <c r="H15" s="12">
        <f>H8</f>
        <v>47.4</v>
      </c>
      <c r="I15" s="12"/>
      <c r="J15" s="12">
        <f>J8</f>
        <v>47.4</v>
      </c>
      <c r="K15" s="2"/>
      <c r="L15" s="2"/>
      <c r="M15" s="2"/>
    </row>
    <row r="16" spans="1:13" ht="15.75">
      <c r="A16" s="22"/>
      <c r="B16" s="10" t="s">
        <v>10</v>
      </c>
      <c r="C16" s="8"/>
      <c r="D16" s="8"/>
      <c r="E16" s="8"/>
      <c r="F16" s="12">
        <f aca="true" t="shared" si="0" ref="F16:J18">F9</f>
        <v>89.46280473006337</v>
      </c>
      <c r="G16" s="12">
        <f t="shared" si="0"/>
        <v>320.70000000000005</v>
      </c>
      <c r="H16" s="12">
        <f t="shared" si="0"/>
        <v>109.7</v>
      </c>
      <c r="I16" s="12"/>
      <c r="J16" s="12">
        <f t="shared" si="0"/>
        <v>109.7</v>
      </c>
      <c r="K16" s="2"/>
      <c r="L16" s="2"/>
      <c r="M16" s="2"/>
    </row>
    <row r="17" spans="1:13" ht="15.75">
      <c r="A17" s="22"/>
      <c r="B17" s="10" t="s">
        <v>11</v>
      </c>
      <c r="C17" s="8"/>
      <c r="D17" s="8"/>
      <c r="E17" s="8"/>
      <c r="F17" s="12">
        <f t="shared" si="0"/>
        <v>55.37232259172997</v>
      </c>
      <c r="G17" s="12">
        <f t="shared" si="0"/>
        <v>211.00000000000006</v>
      </c>
      <c r="H17" s="12">
        <f t="shared" si="0"/>
        <v>109.7</v>
      </c>
      <c r="I17" s="12"/>
      <c r="J17" s="12">
        <f t="shared" si="0"/>
        <v>109.7</v>
      </c>
      <c r="K17" s="2"/>
      <c r="L17" s="2"/>
      <c r="M17" s="2"/>
    </row>
    <row r="18" spans="1:13" ht="15.75">
      <c r="A18" s="22"/>
      <c r="B18" s="10" t="s">
        <v>12</v>
      </c>
      <c r="C18" s="8"/>
      <c r="D18" s="8"/>
      <c r="E18" s="8"/>
      <c r="F18" s="12">
        <f t="shared" si="0"/>
        <v>25.198069578590996</v>
      </c>
      <c r="G18" s="12">
        <f t="shared" si="0"/>
        <v>101.30000000000005</v>
      </c>
      <c r="H18" s="12">
        <f t="shared" si="0"/>
        <v>101.3</v>
      </c>
      <c r="I18" s="12"/>
      <c r="J18" s="12">
        <f t="shared" si="0"/>
        <v>101.3</v>
      </c>
      <c r="K18" s="2"/>
      <c r="L18" s="2"/>
      <c r="M18" s="2"/>
    </row>
    <row r="19" spans="1:13" ht="15.75">
      <c r="A19" s="22"/>
      <c r="B19" s="10" t="s">
        <v>13</v>
      </c>
      <c r="C19" s="8"/>
      <c r="D19" s="8"/>
      <c r="E19" s="8"/>
      <c r="F19" s="12"/>
      <c r="G19" s="12"/>
      <c r="H19" s="12"/>
      <c r="I19" s="12"/>
      <c r="J19" s="12"/>
      <c r="K19" s="2"/>
      <c r="L19" s="2"/>
      <c r="M19" s="2"/>
    </row>
    <row r="20" spans="1:13" ht="15.75">
      <c r="A20" s="23"/>
      <c r="B20" s="10" t="s">
        <v>14</v>
      </c>
      <c r="C20" s="8"/>
      <c r="D20" s="8"/>
      <c r="E20" s="8"/>
      <c r="F20" s="12"/>
      <c r="G20" s="9"/>
      <c r="H20" s="9"/>
      <c r="I20" s="9"/>
      <c r="J20" s="9"/>
      <c r="K20" s="2"/>
      <c r="L20" s="2"/>
      <c r="M20" s="2"/>
    </row>
    <row r="21" spans="1:13" ht="28.5" customHeight="1">
      <c r="A21" s="16"/>
      <c r="B21" s="5" t="s">
        <v>19</v>
      </c>
      <c r="C21" s="3"/>
      <c r="D21" s="3" t="s">
        <v>18</v>
      </c>
      <c r="E21" s="13">
        <f>E14</f>
        <v>111.20845921450152</v>
      </c>
      <c r="F21" s="6" t="s">
        <v>18</v>
      </c>
      <c r="G21" s="6" t="s">
        <v>18</v>
      </c>
      <c r="H21" s="13">
        <f>H22+H23+H24+H25+H26+H27</f>
        <v>368.1</v>
      </c>
      <c r="I21" s="13"/>
      <c r="J21" s="13">
        <f>J22+J23+J24+J25+J26+J27</f>
        <v>368.1</v>
      </c>
      <c r="K21" s="1"/>
      <c r="L21" s="1"/>
      <c r="M21" s="1"/>
    </row>
    <row r="22" spans="1:13" ht="15.75">
      <c r="A22" s="16"/>
      <c r="B22" s="4" t="s">
        <v>9</v>
      </c>
      <c r="C22" s="3" t="s">
        <v>18</v>
      </c>
      <c r="D22" s="3" t="s">
        <v>18</v>
      </c>
      <c r="E22" s="3" t="s">
        <v>18</v>
      </c>
      <c r="F22" s="13">
        <f>F15</f>
        <v>111.20845921450152</v>
      </c>
      <c r="G22" s="13">
        <f>G15</f>
        <v>368.1</v>
      </c>
      <c r="H22" s="13">
        <f>H15</f>
        <v>47.4</v>
      </c>
      <c r="I22" s="13"/>
      <c r="J22" s="13">
        <f>J15</f>
        <v>47.4</v>
      </c>
      <c r="K22" s="1"/>
      <c r="L22" s="1"/>
      <c r="M22" s="1"/>
    </row>
    <row r="23" spans="1:13" ht="15.75">
      <c r="A23" s="16"/>
      <c r="B23" s="4" t="s">
        <v>10</v>
      </c>
      <c r="C23" s="3" t="s">
        <v>18</v>
      </c>
      <c r="D23" s="3" t="s">
        <v>18</v>
      </c>
      <c r="E23" s="3" t="s">
        <v>18</v>
      </c>
      <c r="F23" s="13">
        <f aca="true" t="shared" si="1" ref="F23:J25">F16</f>
        <v>89.46280473006337</v>
      </c>
      <c r="G23" s="13">
        <f t="shared" si="1"/>
        <v>320.70000000000005</v>
      </c>
      <c r="H23" s="13">
        <f t="shared" si="1"/>
        <v>109.7</v>
      </c>
      <c r="I23" s="13"/>
      <c r="J23" s="13">
        <f t="shared" si="1"/>
        <v>109.7</v>
      </c>
      <c r="K23" s="1"/>
      <c r="L23" s="1"/>
      <c r="M23" s="1"/>
    </row>
    <row r="24" spans="1:13" ht="15.75">
      <c r="A24" s="16"/>
      <c r="B24" s="4" t="s">
        <v>11</v>
      </c>
      <c r="C24" s="3" t="s">
        <v>18</v>
      </c>
      <c r="D24" s="3" t="s">
        <v>18</v>
      </c>
      <c r="E24" s="3" t="s">
        <v>18</v>
      </c>
      <c r="F24" s="13">
        <f t="shared" si="1"/>
        <v>55.37232259172997</v>
      </c>
      <c r="G24" s="13">
        <f t="shared" si="1"/>
        <v>211.00000000000006</v>
      </c>
      <c r="H24" s="13">
        <f t="shared" si="1"/>
        <v>109.7</v>
      </c>
      <c r="I24" s="13"/>
      <c r="J24" s="13">
        <f t="shared" si="1"/>
        <v>109.7</v>
      </c>
      <c r="K24" s="1"/>
      <c r="L24" s="1"/>
      <c r="M24" s="1"/>
    </row>
    <row r="25" spans="1:13" ht="15.75">
      <c r="A25" s="16"/>
      <c r="B25" s="4" t="s">
        <v>12</v>
      </c>
      <c r="C25" s="3" t="s">
        <v>18</v>
      </c>
      <c r="D25" s="3" t="s">
        <v>18</v>
      </c>
      <c r="E25" s="3" t="s">
        <v>18</v>
      </c>
      <c r="F25" s="13">
        <f t="shared" si="1"/>
        <v>25.198069578590996</v>
      </c>
      <c r="G25" s="13">
        <f t="shared" si="1"/>
        <v>101.30000000000005</v>
      </c>
      <c r="H25" s="13">
        <f t="shared" si="1"/>
        <v>101.3</v>
      </c>
      <c r="I25" s="13"/>
      <c r="J25" s="13">
        <f t="shared" si="1"/>
        <v>101.3</v>
      </c>
      <c r="K25" s="1"/>
      <c r="L25" s="1"/>
      <c r="M25" s="1"/>
    </row>
    <row r="26" spans="1:13" ht="15.75">
      <c r="A26" s="16"/>
      <c r="B26" s="4" t="s">
        <v>13</v>
      </c>
      <c r="C26" s="3" t="s">
        <v>18</v>
      </c>
      <c r="D26" s="3" t="s">
        <v>18</v>
      </c>
      <c r="E26" s="3" t="s">
        <v>18</v>
      </c>
      <c r="F26" s="13"/>
      <c r="G26" s="13"/>
      <c r="H26" s="13"/>
      <c r="I26" s="13"/>
      <c r="J26" s="13"/>
      <c r="K26" s="1"/>
      <c r="L26" s="1"/>
      <c r="M26" s="1"/>
    </row>
    <row r="27" spans="1:13" ht="15.75">
      <c r="A27" s="16"/>
      <c r="B27" s="4" t="s">
        <v>14</v>
      </c>
      <c r="C27" s="3" t="s">
        <v>18</v>
      </c>
      <c r="D27" s="3" t="s">
        <v>18</v>
      </c>
      <c r="E27" s="3" t="s">
        <v>18</v>
      </c>
      <c r="F27" s="13"/>
      <c r="G27" s="13"/>
      <c r="H27" s="13"/>
      <c r="I27" s="13"/>
      <c r="J27" s="13"/>
      <c r="K27" s="1"/>
      <c r="L27" s="1"/>
      <c r="M27" s="1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1"/>
      <c r="L28" s="1"/>
      <c r="M28" s="1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1"/>
      <c r="L29" s="1"/>
      <c r="M29" s="1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1"/>
      <c r="L30" s="1"/>
      <c r="M30" s="1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1"/>
      <c r="L31" s="1"/>
      <c r="M31" s="1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1"/>
      <c r="L32" s="1"/>
      <c r="M32" s="1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1"/>
      <c r="L33" s="1"/>
      <c r="M33" s="1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1"/>
      <c r="L34" s="1"/>
      <c r="M34" s="1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1"/>
      <c r="L35" s="1"/>
      <c r="M35" s="1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1"/>
      <c r="L36" s="1"/>
      <c r="M36" s="1"/>
    </row>
    <row r="37" spans="1:13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1"/>
      <c r="L37" s="1"/>
      <c r="M37" s="1"/>
    </row>
    <row r="38" spans="1:13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</row>
    <row r="39" spans="1:13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1"/>
      <c r="L39" s="1"/>
      <c r="M39" s="1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</row>
    <row r="41" spans="1:13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1"/>
      <c r="L41" s="1"/>
      <c r="M41" s="1"/>
    </row>
    <row r="42" spans="1:13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1"/>
      <c r="L42" s="1"/>
      <c r="M42" s="1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</row>
    <row r="44" spans="1:1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</sheetData>
  <mergeCells count="15">
    <mergeCell ref="I1:J1"/>
    <mergeCell ref="G2:J2"/>
    <mergeCell ref="A3:J3"/>
    <mergeCell ref="H4:J4"/>
    <mergeCell ref="A4:A5"/>
    <mergeCell ref="B4:B5"/>
    <mergeCell ref="C4:C5"/>
    <mergeCell ref="D4:D5"/>
    <mergeCell ref="E4:E5"/>
    <mergeCell ref="G4:G5"/>
    <mergeCell ref="A21:A27"/>
    <mergeCell ref="F4:F5"/>
    <mergeCell ref="A7:A13"/>
    <mergeCell ref="A14:A20"/>
    <mergeCell ref="A6:J6"/>
  </mergeCells>
  <printOptions horizontalCentered="1"/>
  <pageMargins left="0.7874015748031497" right="0.5905511811023623" top="0.3937007874015748" bottom="0.31496062992125984" header="0" footer="0"/>
  <pageSetup firstPageNumber="64" useFirstPageNumber="1" horizontalDpi="600" verticalDpi="600" orientation="landscape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Астафьева Елена</dc:creator>
  <cp:keywords/>
  <dc:description/>
  <cp:lastModifiedBy>user</cp:lastModifiedBy>
  <cp:lastPrinted>2007-11-13T07:35:57Z</cp:lastPrinted>
  <dcterms:created xsi:type="dcterms:W3CDTF">2007-03-22T11:50:27Z</dcterms:created>
  <dcterms:modified xsi:type="dcterms:W3CDTF">2007-11-13T07:47:24Z</dcterms:modified>
  <cp:category/>
  <cp:version/>
  <cp:contentType/>
  <cp:contentStatus/>
</cp:coreProperties>
</file>